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roghani_r\Downloads\ماهنامه 1403\"/>
    </mc:Choice>
  </mc:AlternateContent>
  <xr:revisionPtr revIDLastSave="0" documentId="13_ncr:1_{3EBBBCAA-4CF1-434E-AAFF-A6DEFAAE88CB}" xr6:coauthVersionLast="47" xr6:coauthVersionMax="47" xr10:uidLastSave="{00000000-0000-0000-0000-000000000000}"/>
  <bookViews>
    <workbookView xWindow="11295" yWindow="2775" windowWidth="16545" windowHeight="12750" xr2:uid="{00000000-000D-0000-FFFF-FFFF00000000}"/>
  </bookViews>
  <sheets>
    <sheet name="کارکرد مسافری" sheetId="2" r:id="rId1"/>
    <sheet name="Sheet1" sheetId="1" r:id="rId2"/>
  </sheets>
  <definedNames>
    <definedName name="_xlnm.Print_Area" localSheetId="0">'کارکرد مسافری'!$A$1:$O$51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7" i="2" l="1"/>
  <c r="M47" i="2"/>
  <c r="L47" i="2"/>
  <c r="K47" i="2"/>
  <c r="J47" i="2"/>
  <c r="I47" i="2"/>
  <c r="H47" i="2"/>
  <c r="G47" i="2"/>
  <c r="F47" i="2"/>
  <c r="E47" i="2"/>
  <c r="D47" i="2"/>
  <c r="C47" i="2"/>
  <c r="O47" i="2" s="1"/>
  <c r="N46" i="2"/>
  <c r="M46" i="2"/>
  <c r="L46" i="2"/>
  <c r="K46" i="2"/>
  <c r="J46" i="2"/>
  <c r="I46" i="2"/>
  <c r="H46" i="2"/>
  <c r="G46" i="2"/>
  <c r="F46" i="2"/>
  <c r="E46" i="2"/>
  <c r="D46" i="2"/>
  <c r="C46" i="2"/>
  <c r="O46" i="2" s="1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</calcChain>
</file>

<file path=xl/sharedStrings.xml><?xml version="1.0" encoding="utf-8"?>
<sst xmlns="http://schemas.openxmlformats.org/spreadsheetml/2006/main" count="85" uniqueCount="42">
  <si>
    <t>فعاليت وكاركرد كلي قطارهاي مسافري + محلي ومختلط در سال 1403</t>
  </si>
  <si>
    <t>شرح</t>
  </si>
  <si>
    <t>ماه</t>
  </si>
  <si>
    <t>جمع</t>
  </si>
  <si>
    <t xml:space="preserve">فروردین </t>
  </si>
  <si>
    <t xml:space="preserve">اردیبهشت </t>
  </si>
  <si>
    <t>خرداد</t>
  </si>
  <si>
    <t>تیر</t>
  </si>
  <si>
    <t>مرداد</t>
  </si>
  <si>
    <t>شهریور</t>
  </si>
  <si>
    <t>مهر</t>
  </si>
  <si>
    <t>آبان</t>
  </si>
  <si>
    <t>آذر</t>
  </si>
  <si>
    <t>دی</t>
  </si>
  <si>
    <t>بهمن</t>
  </si>
  <si>
    <t>اسفند</t>
  </si>
  <si>
    <t>تهران</t>
  </si>
  <si>
    <t>دفعات رفت وبرگشت</t>
  </si>
  <si>
    <t>مسافت پيموده شده(هزاركيلومتر)</t>
  </si>
  <si>
    <t>اراك</t>
  </si>
  <si>
    <t>لرستان</t>
  </si>
  <si>
    <t>جنوب</t>
  </si>
  <si>
    <t>شمالشرق 1</t>
  </si>
  <si>
    <t>شمالشرق 2</t>
  </si>
  <si>
    <t>خراسان</t>
  </si>
  <si>
    <t>شمالغرب</t>
  </si>
  <si>
    <t>آذربايجان</t>
  </si>
  <si>
    <t>شمال</t>
  </si>
  <si>
    <t>شمال 2</t>
  </si>
  <si>
    <t>یزد</t>
  </si>
  <si>
    <t>اصفهان</t>
  </si>
  <si>
    <t>کرمان</t>
  </si>
  <si>
    <t>زاگرس</t>
  </si>
  <si>
    <t>هرمزگان</t>
  </si>
  <si>
    <t>شرق</t>
  </si>
  <si>
    <t>فارس</t>
  </si>
  <si>
    <t>قم</t>
  </si>
  <si>
    <t>جنوبشرق</t>
  </si>
  <si>
    <t xml:space="preserve">غرب </t>
  </si>
  <si>
    <t>ماخذ : اداره كل سير و حركت</t>
  </si>
  <si>
    <t>آمارشهریورتا این تاریخ تکمیل نگردیده است.</t>
  </si>
  <si>
    <r>
      <t xml:space="preserve">   توجه: 
   تعداد قطارهای مربوط به </t>
    </r>
    <r>
      <rPr>
        <u/>
        <sz val="11"/>
        <color theme="1"/>
        <rFont val="B Titr"/>
        <charset val="178"/>
      </rPr>
      <t>شهریور ماه</t>
    </r>
    <r>
      <rPr>
        <sz val="11"/>
        <color theme="1"/>
        <rFont val="B Titr"/>
        <charset val="178"/>
      </rPr>
      <t xml:space="preserve"> ، </t>
    </r>
    <r>
      <rPr>
        <u/>
        <sz val="11"/>
        <color theme="1"/>
        <rFont val="B Titr"/>
        <charset val="178"/>
      </rPr>
      <t>مهر ماه</t>
    </r>
    <r>
      <rPr>
        <sz val="11"/>
        <color theme="1"/>
        <rFont val="B Titr"/>
        <charset val="178"/>
      </rPr>
      <t xml:space="preserve"> ، </t>
    </r>
    <r>
      <rPr>
        <u/>
        <sz val="11"/>
        <color theme="1"/>
        <rFont val="B Titr"/>
        <charset val="178"/>
      </rPr>
      <t>آبان ماه</t>
    </r>
    <r>
      <rPr>
        <sz val="11"/>
        <color theme="1"/>
        <rFont val="B Titr"/>
        <charset val="178"/>
      </rPr>
      <t xml:space="preserve"> ، </t>
    </r>
    <r>
      <rPr>
        <u/>
        <sz val="11"/>
        <color theme="1"/>
        <rFont val="B Titr"/>
        <charset val="178"/>
      </rPr>
      <t>آذر ماه</t>
    </r>
    <r>
      <rPr>
        <sz val="11"/>
        <color theme="1"/>
        <rFont val="B Titr"/>
        <charset val="178"/>
      </rPr>
      <t xml:space="preserve">  و </t>
    </r>
    <r>
      <rPr>
        <u/>
        <sz val="11"/>
        <color theme="1"/>
        <rFont val="B Titr"/>
        <charset val="178"/>
      </rPr>
      <t xml:space="preserve">دی و اسفند </t>
    </r>
    <r>
      <rPr>
        <sz val="11"/>
        <color theme="1"/>
        <rFont val="B Titr"/>
        <charset val="178"/>
      </rPr>
      <t xml:space="preserve">  ماه  که در جدول فوق تحت عنوان "تعداد دفعات رفت و برگشت" درج شده، با ماه های قبل همخوانی ندارد. (مراتب طی نامه شماره 54481/ص24- مورخ 1403/07/07 توسط این اداره کل به آن دفتر اعلام شده است.)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</si>
</sst>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00"/>
    <numFmt numFmtId="166" formatCode="0.0000"/>
    <numFmt numFmtId="167" formatCode="0.0"/>
  </numFmts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6"/>
      <name val="B Jalal"/>
      <charset val="178"/>
    </font>
    <font>
      <sz val="11"/>
      <color theme="1"/>
      <name val="Arial"/>
      <family val="2"/>
    </font>
    <font>
      <b/>
      <sz val="11"/>
      <color theme="1"/>
      <name val="B Jalal"/>
      <charset val="178"/>
    </font>
    <font>
      <b/>
      <sz val="11"/>
      <name val="B Jalal"/>
      <charset val="178"/>
    </font>
    <font>
      <sz val="8"/>
      <name val="Zar"/>
      <charset val="178"/>
    </font>
    <font>
      <sz val="11"/>
      <name val="B Jalal"/>
      <charset val="178"/>
    </font>
    <font>
      <sz val="11"/>
      <color theme="1"/>
      <name val="B Jalal"/>
      <charset val="178"/>
    </font>
    <font>
      <b/>
      <sz val="9"/>
      <name val="B Jalal"/>
      <charset val="178"/>
    </font>
    <font>
      <sz val="11"/>
      <color theme="1"/>
      <name val="B Titr"/>
      <charset val="178"/>
    </font>
    <font>
      <u/>
      <sz val="11"/>
      <color theme="1"/>
      <name val="B Titr"/>
      <charset val="178"/>
    </font>
    <font>
      <sz val="10"/>
      <name val="B Jalal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3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0" xfId="1" applyFont="1"/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2" xfId="1" applyNumberFormat="1" applyFont="1" applyBorder="1" applyAlignment="1">
      <alignment horizontal="center" vertical="center"/>
    </xf>
    <xf numFmtId="3" fontId="5" fillId="0" borderId="16" xfId="1" applyNumberFormat="1" applyFont="1" applyBorder="1" applyAlignment="1">
      <alignment horizontal="center" vertical="center"/>
    </xf>
    <xf numFmtId="3" fontId="5" fillId="0" borderId="16" xfId="2" applyNumberFormat="1" applyFont="1" applyBorder="1" applyAlignment="1">
      <alignment horizontal="center" vertical="center" readingOrder="2"/>
    </xf>
    <xf numFmtId="3" fontId="4" fillId="0" borderId="17" xfId="1" applyNumberFormat="1" applyFont="1" applyBorder="1" applyAlignment="1">
      <alignment horizontal="center" vertical="center"/>
    </xf>
    <xf numFmtId="3" fontId="4" fillId="0" borderId="16" xfId="1" applyNumberFormat="1" applyFont="1" applyBorder="1" applyAlignment="1">
      <alignment horizontal="center" vertical="center"/>
    </xf>
    <xf numFmtId="3" fontId="4" fillId="2" borderId="18" xfId="1" applyNumberFormat="1" applyFont="1" applyFill="1" applyBorder="1" applyAlignment="1">
      <alignment horizontal="center" vertical="center"/>
    </xf>
    <xf numFmtId="3" fontId="3" fillId="0" borderId="0" xfId="1" applyNumberFormat="1" applyFont="1"/>
    <xf numFmtId="3" fontId="3" fillId="0" borderId="0" xfId="1" applyNumberFormat="1" applyFont="1" applyAlignment="1">
      <alignment vertical="center"/>
    </xf>
    <xf numFmtId="3" fontId="3" fillId="0" borderId="0" xfId="1" applyNumberFormat="1" applyFont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2" fontId="5" fillId="0" borderId="20" xfId="1" applyNumberFormat="1" applyFont="1" applyBorder="1" applyAlignment="1">
      <alignment horizontal="center" vertical="center"/>
    </xf>
    <xf numFmtId="2" fontId="5" fillId="0" borderId="21" xfId="1" applyNumberFormat="1" applyFont="1" applyBorder="1" applyAlignment="1">
      <alignment horizontal="center" vertical="center"/>
    </xf>
    <xf numFmtId="2" fontId="5" fillId="0" borderId="20" xfId="1" applyNumberFormat="1" applyFont="1" applyBorder="1" applyAlignment="1">
      <alignment horizontal="center" vertical="center" readingOrder="2"/>
    </xf>
    <xf numFmtId="2" fontId="4" fillId="0" borderId="20" xfId="1" applyNumberFormat="1" applyFon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3" fontId="4" fillId="2" borderId="23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2" fontId="4" fillId="0" borderId="10" xfId="1" applyNumberFormat="1" applyFont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3" fontId="5" fillId="2" borderId="25" xfId="1" applyNumberFormat="1" applyFont="1" applyFill="1" applyBorder="1" applyAlignment="1">
      <alignment horizontal="center" vertical="center"/>
    </xf>
    <xf numFmtId="3" fontId="4" fillId="2" borderId="24" xfId="1" applyNumberFormat="1" applyFont="1" applyFill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3" fontId="5" fillId="2" borderId="19" xfId="1" applyNumberFormat="1" applyFont="1" applyFill="1" applyBorder="1" applyAlignment="1">
      <alignment horizontal="center" vertical="center"/>
    </xf>
    <xf numFmtId="3" fontId="5" fillId="2" borderId="10" xfId="1" applyNumberFormat="1" applyFont="1" applyFill="1" applyBorder="1" applyAlignment="1">
      <alignment horizontal="center" vertical="center"/>
    </xf>
    <xf numFmtId="3" fontId="4" fillId="2" borderId="14" xfId="1" applyNumberFormat="1" applyFont="1" applyFill="1" applyBorder="1" applyAlignment="1">
      <alignment horizontal="center" vertical="center"/>
    </xf>
    <xf numFmtId="1" fontId="3" fillId="0" borderId="0" xfId="1" applyNumberFormat="1" applyFont="1"/>
    <xf numFmtId="0" fontId="7" fillId="0" borderId="26" xfId="1" applyFont="1" applyBorder="1" applyAlignment="1">
      <alignment horizontal="right" vertic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right" vertical="center"/>
    </xf>
    <xf numFmtId="165" fontId="8" fillId="0" borderId="0" xfId="1" applyNumberFormat="1" applyFont="1"/>
    <xf numFmtId="0" fontId="10" fillId="0" borderId="0" xfId="1" applyFont="1" applyAlignment="1">
      <alignment horizontal="right" vertical="center" wrapText="1"/>
    </xf>
    <xf numFmtId="0" fontId="10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165" fontId="12" fillId="0" borderId="0" xfId="1" applyNumberFormat="1" applyFont="1" applyAlignment="1">
      <alignment horizontal="right" vertical="center"/>
    </xf>
    <xf numFmtId="166" fontId="12" fillId="0" borderId="0" xfId="1" applyNumberFormat="1" applyFont="1" applyAlignment="1">
      <alignment horizontal="right" vertical="center"/>
    </xf>
    <xf numFmtId="167" fontId="8" fillId="0" borderId="0" xfId="1" applyNumberFormat="1" applyFont="1"/>
    <xf numFmtId="1" fontId="8" fillId="0" borderId="0" xfId="1" applyNumberFormat="1" applyFont="1" applyAlignment="1">
      <alignment horizontal="center"/>
    </xf>
    <xf numFmtId="3" fontId="8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</cellXfs>
  <cellStyles count="3">
    <cellStyle name="Normal" xfId="0" builtinId="0"/>
    <cellStyle name="Normal 2" xfId="1" xr:uid="{E42367E9-290B-47A9-9F5E-7D7E5B92C053}"/>
    <cellStyle name="Normal 6" xfId="2" xr:uid="{24FF0596-0292-4392-AF7E-EDCA91E52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228063</xdr:colOff>
      <xdr:row>5</xdr:row>
      <xdr:rowOff>53662</xdr:rowOff>
    </xdr:from>
    <xdr:to>
      <xdr:col>28</xdr:col>
      <xdr:colOff>348414</xdr:colOff>
      <xdr:row>27</xdr:row>
      <xdr:rowOff>54440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687AC4C-BCFF-4C0E-A1F6-3E825D1ADC6D}"/>
            </a:ext>
          </a:extLst>
        </xdr:cNvPr>
        <xdr:cNvSpPr/>
      </xdr:nvSpPr>
      <xdr:spPr>
        <a:xfrm>
          <a:off x="11216596386" y="1063312"/>
          <a:ext cx="7540326" cy="3982228"/>
        </a:xfrm>
        <a:prstGeom prst="rect">
          <a:avLst/>
        </a:prstGeom>
        <a:solidFill>
          <a:srgbClr val="FFFF00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fa-IR" sz="2800">
              <a:solidFill>
                <a:srgbClr val="C00000"/>
              </a:solidFill>
              <a:cs typeface="B Titr" panose="00000700000000000000" pitchFamily="2" charset="-78"/>
            </a:rPr>
            <a:t>اطلاعات کارکرد قطار ها  بهمن ماه به دلیل مشکلات سامانه </a:t>
          </a:r>
          <a:r>
            <a:rPr lang="en-US" sz="2800">
              <a:solidFill>
                <a:srgbClr val="C00000"/>
              </a:solidFill>
              <a:cs typeface="B Titr" panose="00000700000000000000" pitchFamily="2" charset="-78"/>
            </a:rPr>
            <a:t>bi</a:t>
          </a:r>
          <a:r>
            <a:rPr lang="fa-IR" sz="2800">
              <a:solidFill>
                <a:srgbClr val="C00000"/>
              </a:solidFill>
              <a:cs typeface="B Titr" panose="00000700000000000000" pitchFamily="2" charset="-78"/>
            </a:rPr>
            <a:t> قابل استناد و تهیه نمی باشد </a:t>
          </a:r>
          <a:r>
            <a:rPr lang="fa-IR" sz="2800" baseline="0">
              <a:solidFill>
                <a:srgbClr val="C00000"/>
              </a:solidFill>
              <a:cs typeface="B Titr" panose="00000700000000000000" pitchFamily="2" charset="-78"/>
            </a:rPr>
            <a:t>. مراتب طی چندین نامه به دفتر هوشمندسازی اطلاع رسانی گردیده است.</a:t>
          </a:r>
          <a:endParaRPr lang="en-US" sz="2800">
            <a:solidFill>
              <a:srgbClr val="C00000"/>
            </a:solidFill>
            <a:cs typeface="B Titr" panose="00000700000000000000" pitchFamily="2" charset="-78"/>
          </a:endParaRPr>
        </a:p>
      </xdr:txBody>
    </xdr:sp>
    <xdr:clientData/>
  </xdr:twoCellAnchor>
  <xdr:twoCellAnchor>
    <xdr:from>
      <xdr:col>27</xdr:col>
      <xdr:colOff>335387</xdr:colOff>
      <xdr:row>0</xdr:row>
      <xdr:rowOff>147570</xdr:rowOff>
    </xdr:from>
    <xdr:to>
      <xdr:col>27</xdr:col>
      <xdr:colOff>496373</xdr:colOff>
      <xdr:row>1</xdr:row>
      <xdr:rowOff>53662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44031FA0-A97C-416A-8CE6-61C08F1DDC25}"/>
            </a:ext>
          </a:extLst>
        </xdr:cNvPr>
        <xdr:cNvSpPr/>
      </xdr:nvSpPr>
      <xdr:spPr>
        <a:xfrm>
          <a:off x="11217134227" y="147570"/>
          <a:ext cx="160986" cy="14421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84D7C-F316-49CB-90A0-2D8D16A98285}">
  <sheetPr>
    <tabColor rgb="FF00B050"/>
  </sheetPr>
  <dimension ref="A1:X60"/>
  <sheetViews>
    <sheetView rightToLeft="1" tabSelected="1" view="pageBreakPreview" zoomScale="71" zoomScaleNormal="100" zoomScaleSheetLayoutView="71" workbookViewId="0">
      <selection activeCell="S34" sqref="S34"/>
    </sheetView>
  </sheetViews>
  <sheetFormatPr defaultColWidth="9" defaultRowHeight="14.25" x14ac:dyDescent="0.2"/>
  <cols>
    <col min="1" max="1" width="11" style="2" customWidth="1"/>
    <col min="2" max="2" width="25.75" style="2" customWidth="1"/>
    <col min="3" max="7" width="10.25" style="2" customWidth="1"/>
    <col min="8" max="10" width="9.125" style="2" customWidth="1"/>
    <col min="11" max="11" width="9.25" style="2" customWidth="1"/>
    <col min="12" max="14" width="9.375" style="2" customWidth="1"/>
    <col min="15" max="15" width="12.875" style="62" customWidth="1"/>
    <col min="16" max="16" width="9" style="2"/>
    <col min="17" max="17" width="6.375" style="2" customWidth="1"/>
    <col min="18" max="18" width="9" style="2"/>
    <col min="19" max="19" width="16.375" style="2" customWidth="1"/>
    <col min="20" max="16384" width="9" style="2"/>
  </cols>
  <sheetData>
    <row r="1" spans="1:24" ht="18.75" customHeight="1" thickBo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4" ht="12.75" customHeight="1" thickBot="1" x14ac:dyDescent="0.25">
      <c r="A2" s="3" t="s">
        <v>1</v>
      </c>
      <c r="B2" s="4"/>
      <c r="C2" s="5" t="s">
        <v>2</v>
      </c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 t="s">
        <v>3</v>
      </c>
    </row>
    <row r="3" spans="1:24" ht="19.5" customHeight="1" thickBot="1" x14ac:dyDescent="0.25">
      <c r="A3" s="9"/>
      <c r="B3" s="10"/>
      <c r="C3" s="11" t="s">
        <v>4</v>
      </c>
      <c r="D3" s="12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4" t="s">
        <v>15</v>
      </c>
      <c r="O3" s="15"/>
    </row>
    <row r="4" spans="1:24" s="24" customFormat="1" ht="14.25" customHeight="1" x14ac:dyDescent="0.2">
      <c r="A4" s="16" t="s">
        <v>16</v>
      </c>
      <c r="B4" s="17" t="s">
        <v>17</v>
      </c>
      <c r="C4" s="18">
        <v>5675</v>
      </c>
      <c r="D4" s="19">
        <v>6021</v>
      </c>
      <c r="E4" s="19">
        <v>6026</v>
      </c>
      <c r="F4" s="19">
        <v>6034</v>
      </c>
      <c r="G4" s="20">
        <v>5913</v>
      </c>
      <c r="H4" s="21">
        <v>4652</v>
      </c>
      <c r="I4" s="22">
        <v>4542</v>
      </c>
      <c r="J4" s="22">
        <v>4555</v>
      </c>
      <c r="K4" s="22">
        <v>4534</v>
      </c>
      <c r="L4" s="22">
        <v>4580</v>
      </c>
      <c r="M4" s="22">
        <v>0</v>
      </c>
      <c r="N4" s="22">
        <v>4532</v>
      </c>
      <c r="O4" s="23">
        <f t="shared" ref="O4:O47" si="0">SUM(C4:N4)</f>
        <v>57064</v>
      </c>
      <c r="Q4" s="25"/>
      <c r="R4" s="26"/>
      <c r="S4" s="26"/>
      <c r="T4" s="26"/>
    </row>
    <row r="5" spans="1:24" ht="14.25" customHeight="1" thickBot="1" x14ac:dyDescent="0.25">
      <c r="A5" s="27"/>
      <c r="B5" s="28" t="s">
        <v>18</v>
      </c>
      <c r="C5" s="29">
        <v>447.19</v>
      </c>
      <c r="D5" s="29">
        <v>470.87200000000001</v>
      </c>
      <c r="E5" s="29">
        <v>466.43799999999999</v>
      </c>
      <c r="F5" s="30">
        <v>468.51499999999999</v>
      </c>
      <c r="G5" s="31">
        <v>457.18099999999998</v>
      </c>
      <c r="H5" s="32">
        <v>462.78199999999998</v>
      </c>
      <c r="I5" s="32">
        <v>450.54599999999999</v>
      </c>
      <c r="J5" s="32">
        <v>450.24400000000003</v>
      </c>
      <c r="K5" s="32">
        <v>448.35899999999998</v>
      </c>
      <c r="L5" s="32">
        <v>452.565</v>
      </c>
      <c r="M5" s="33">
        <v>0</v>
      </c>
      <c r="N5" s="33">
        <v>467.43900000000002</v>
      </c>
      <c r="O5" s="34">
        <f t="shared" si="0"/>
        <v>5042.1310000000003</v>
      </c>
      <c r="Q5" s="25"/>
      <c r="R5" s="26"/>
      <c r="S5" s="35"/>
      <c r="T5" s="35"/>
      <c r="X5" s="24"/>
    </row>
    <row r="6" spans="1:24" s="24" customFormat="1" ht="14.25" customHeight="1" x14ac:dyDescent="0.2">
      <c r="A6" s="16" t="s">
        <v>19</v>
      </c>
      <c r="B6" s="17" t="s">
        <v>17</v>
      </c>
      <c r="C6" s="18">
        <v>470</v>
      </c>
      <c r="D6" s="19">
        <v>470</v>
      </c>
      <c r="E6" s="19">
        <v>465</v>
      </c>
      <c r="F6" s="19">
        <v>465</v>
      </c>
      <c r="G6" s="20">
        <v>530</v>
      </c>
      <c r="H6" s="21">
        <v>415</v>
      </c>
      <c r="I6" s="22">
        <v>374</v>
      </c>
      <c r="J6" s="22">
        <v>370</v>
      </c>
      <c r="K6" s="22">
        <v>373</v>
      </c>
      <c r="L6" s="22">
        <v>372</v>
      </c>
      <c r="M6" s="22">
        <v>0</v>
      </c>
      <c r="N6" s="22">
        <v>427</v>
      </c>
      <c r="O6" s="23">
        <f t="shared" si="0"/>
        <v>4731</v>
      </c>
      <c r="Q6" s="25"/>
      <c r="R6" s="26"/>
      <c r="S6" s="26"/>
      <c r="T6" s="26"/>
    </row>
    <row r="7" spans="1:24" ht="14.25" customHeight="1" thickBot="1" x14ac:dyDescent="0.25">
      <c r="A7" s="27"/>
      <c r="B7" s="28" t="s">
        <v>18</v>
      </c>
      <c r="C7" s="29">
        <v>61.365000000000002</v>
      </c>
      <c r="D7" s="29">
        <v>61.365000000000002</v>
      </c>
      <c r="E7" s="29">
        <v>59.366</v>
      </c>
      <c r="F7" s="30">
        <v>59.52</v>
      </c>
      <c r="G7" s="31">
        <v>67.308999999999997</v>
      </c>
      <c r="H7" s="32">
        <v>64.769000000000005</v>
      </c>
      <c r="I7" s="32">
        <v>56.963000000000001</v>
      </c>
      <c r="J7" s="32">
        <v>57.268999999999998</v>
      </c>
      <c r="K7" s="32">
        <v>56.768000000000001</v>
      </c>
      <c r="L7" s="32">
        <v>57.423999999999999</v>
      </c>
      <c r="M7" s="33">
        <v>0</v>
      </c>
      <c r="N7" s="33">
        <v>69.796999999999997</v>
      </c>
      <c r="O7" s="34">
        <f t="shared" si="0"/>
        <v>671.91500000000008</v>
      </c>
      <c r="Q7" s="25"/>
      <c r="R7" s="26"/>
      <c r="S7" s="35"/>
      <c r="T7" s="35"/>
      <c r="X7" s="24"/>
    </row>
    <row r="8" spans="1:24" s="24" customFormat="1" ht="14.25" customHeight="1" x14ac:dyDescent="0.2">
      <c r="A8" s="16" t="s">
        <v>20</v>
      </c>
      <c r="B8" s="17" t="s">
        <v>17</v>
      </c>
      <c r="C8" s="18">
        <v>424</v>
      </c>
      <c r="D8" s="19">
        <v>470</v>
      </c>
      <c r="E8" s="19">
        <v>461</v>
      </c>
      <c r="F8" s="19">
        <v>428</v>
      </c>
      <c r="G8" s="20">
        <v>470</v>
      </c>
      <c r="H8" s="21">
        <v>329</v>
      </c>
      <c r="I8" s="22">
        <v>289</v>
      </c>
      <c r="J8" s="22">
        <v>322</v>
      </c>
      <c r="K8" s="22">
        <v>343</v>
      </c>
      <c r="L8" s="22">
        <v>327</v>
      </c>
      <c r="M8" s="22">
        <v>0</v>
      </c>
      <c r="N8" s="22">
        <v>290</v>
      </c>
      <c r="O8" s="23">
        <f t="shared" si="0"/>
        <v>4153</v>
      </c>
      <c r="Q8" s="25"/>
      <c r="R8" s="26"/>
      <c r="S8" s="26"/>
      <c r="T8" s="26"/>
    </row>
    <row r="9" spans="1:24" ht="14.25" customHeight="1" thickBot="1" x14ac:dyDescent="0.25">
      <c r="A9" s="27"/>
      <c r="B9" s="28" t="s">
        <v>18</v>
      </c>
      <c r="C9" s="29">
        <v>45.029000000000003</v>
      </c>
      <c r="D9" s="29">
        <v>44.473999999999997</v>
      </c>
      <c r="E9" s="29">
        <v>43.067</v>
      </c>
      <c r="F9" s="30">
        <v>43.8</v>
      </c>
      <c r="G9" s="31">
        <v>48.417000000000002</v>
      </c>
      <c r="H9" s="32">
        <v>46.883000000000003</v>
      </c>
      <c r="I9" s="32">
        <v>41.787999999999997</v>
      </c>
      <c r="J9" s="32">
        <v>41.978999999999999</v>
      </c>
      <c r="K9" s="32">
        <v>41.597999999999999</v>
      </c>
      <c r="L9" s="32">
        <v>41.966999999999999</v>
      </c>
      <c r="M9" s="33">
        <v>0</v>
      </c>
      <c r="N9" s="33">
        <v>43.844999999999999</v>
      </c>
      <c r="O9" s="34">
        <f t="shared" si="0"/>
        <v>482.84699999999998</v>
      </c>
      <c r="Q9" s="25"/>
      <c r="R9" s="26"/>
      <c r="S9" s="35"/>
      <c r="T9" s="35"/>
      <c r="X9" s="24"/>
    </row>
    <row r="10" spans="1:24" s="24" customFormat="1" ht="14.25" customHeight="1" x14ac:dyDescent="0.2">
      <c r="A10" s="16" t="s">
        <v>21</v>
      </c>
      <c r="B10" s="17" t="s">
        <v>17</v>
      </c>
      <c r="C10" s="18">
        <v>532</v>
      </c>
      <c r="D10" s="19">
        <v>635</v>
      </c>
      <c r="E10" s="19">
        <v>644</v>
      </c>
      <c r="F10" s="19">
        <v>597</v>
      </c>
      <c r="G10" s="20">
        <v>799</v>
      </c>
      <c r="H10" s="21">
        <v>733</v>
      </c>
      <c r="I10" s="22">
        <v>540</v>
      </c>
      <c r="J10" s="22">
        <v>497</v>
      </c>
      <c r="K10" s="22">
        <v>618</v>
      </c>
      <c r="L10" s="22">
        <v>556</v>
      </c>
      <c r="M10" s="22">
        <v>0</v>
      </c>
      <c r="N10" s="22">
        <v>499</v>
      </c>
      <c r="O10" s="23">
        <f t="shared" si="0"/>
        <v>6650</v>
      </c>
      <c r="Q10" s="25"/>
      <c r="R10" s="26"/>
      <c r="S10" s="26"/>
      <c r="T10" s="26"/>
    </row>
    <row r="11" spans="1:24" ht="14.25" customHeight="1" thickBot="1" x14ac:dyDescent="0.25">
      <c r="A11" s="27"/>
      <c r="B11" s="28" t="s">
        <v>18</v>
      </c>
      <c r="C11" s="29">
        <v>67.061999999999998</v>
      </c>
      <c r="D11" s="29">
        <v>69.724999999999994</v>
      </c>
      <c r="E11" s="29">
        <v>65.730999999999995</v>
      </c>
      <c r="F11" s="30">
        <v>65.832999999999998</v>
      </c>
      <c r="G11" s="31">
        <v>75.704999999999998</v>
      </c>
      <c r="H11" s="32">
        <v>71.150999999999996</v>
      </c>
      <c r="I11" s="32">
        <v>61.581000000000003</v>
      </c>
      <c r="J11" s="32">
        <v>63.204000000000001</v>
      </c>
      <c r="K11" s="32">
        <v>63.372</v>
      </c>
      <c r="L11" s="32">
        <v>63.000999999999998</v>
      </c>
      <c r="M11" s="33">
        <v>0</v>
      </c>
      <c r="N11" s="33">
        <v>63.494999999999997</v>
      </c>
      <c r="O11" s="34">
        <f t="shared" si="0"/>
        <v>729.8599999999999</v>
      </c>
      <c r="Q11" s="25"/>
      <c r="R11" s="26"/>
      <c r="S11" s="35"/>
      <c r="T11" s="35"/>
      <c r="X11" s="24"/>
    </row>
    <row r="12" spans="1:24" s="24" customFormat="1" ht="14.25" customHeight="1" x14ac:dyDescent="0.2">
      <c r="A12" s="16" t="s">
        <v>22</v>
      </c>
      <c r="B12" s="17" t="s">
        <v>17</v>
      </c>
      <c r="C12" s="18">
        <v>2567</v>
      </c>
      <c r="D12" s="19">
        <v>2643</v>
      </c>
      <c r="E12" s="19">
        <v>2598</v>
      </c>
      <c r="F12" s="19">
        <v>2658</v>
      </c>
      <c r="G12" s="20">
        <v>2532</v>
      </c>
      <c r="H12" s="21">
        <v>1882</v>
      </c>
      <c r="I12" s="22">
        <v>1842</v>
      </c>
      <c r="J12" s="22">
        <v>1814</v>
      </c>
      <c r="K12" s="22">
        <v>1826</v>
      </c>
      <c r="L12" s="22">
        <v>1835</v>
      </c>
      <c r="M12" s="22">
        <v>0</v>
      </c>
      <c r="N12" s="22">
        <v>1833</v>
      </c>
      <c r="O12" s="23">
        <f t="shared" si="0"/>
        <v>24030</v>
      </c>
      <c r="Q12" s="25"/>
      <c r="R12" s="26"/>
      <c r="S12" s="26"/>
      <c r="T12" s="26"/>
    </row>
    <row r="13" spans="1:24" ht="14.25" customHeight="1" thickBot="1" x14ac:dyDescent="0.25">
      <c r="A13" s="27"/>
      <c r="B13" s="28" t="s">
        <v>18</v>
      </c>
      <c r="C13" s="29">
        <v>990.02599999999995</v>
      </c>
      <c r="D13" s="29">
        <v>1023.729</v>
      </c>
      <c r="E13" s="29">
        <v>1004.341</v>
      </c>
      <c r="F13" s="30">
        <v>1015.898</v>
      </c>
      <c r="G13" s="31">
        <v>965.88</v>
      </c>
      <c r="H13" s="32">
        <v>1014.151</v>
      </c>
      <c r="I13" s="32">
        <v>978.78</v>
      </c>
      <c r="J13" s="32">
        <v>966.87300000000005</v>
      </c>
      <c r="K13" s="32">
        <v>970.03300000000002</v>
      </c>
      <c r="L13" s="32">
        <v>976.30200000000002</v>
      </c>
      <c r="M13" s="33">
        <v>0</v>
      </c>
      <c r="N13" s="33">
        <v>1020.434</v>
      </c>
      <c r="O13" s="34">
        <f t="shared" si="0"/>
        <v>10926.446999999998</v>
      </c>
      <c r="Q13" s="25"/>
      <c r="R13" s="26"/>
      <c r="S13" s="35"/>
      <c r="T13" s="35"/>
      <c r="X13" s="24"/>
    </row>
    <row r="14" spans="1:24" s="24" customFormat="1" ht="14.25" customHeight="1" x14ac:dyDescent="0.2">
      <c r="A14" s="16" t="s">
        <v>23</v>
      </c>
      <c r="B14" s="17" t="s">
        <v>17</v>
      </c>
      <c r="C14" s="18">
        <v>170</v>
      </c>
      <c r="D14" s="19">
        <v>173</v>
      </c>
      <c r="E14" s="19">
        <v>176</v>
      </c>
      <c r="F14" s="19">
        <v>183</v>
      </c>
      <c r="G14" s="20">
        <v>180</v>
      </c>
      <c r="H14" s="21">
        <v>180</v>
      </c>
      <c r="I14" s="22">
        <v>176</v>
      </c>
      <c r="J14" s="22">
        <v>173</v>
      </c>
      <c r="K14" s="22">
        <v>169</v>
      </c>
      <c r="L14" s="22">
        <v>169</v>
      </c>
      <c r="M14" s="22">
        <v>0</v>
      </c>
      <c r="N14" s="22">
        <v>171</v>
      </c>
      <c r="O14" s="23">
        <f t="shared" si="0"/>
        <v>1920</v>
      </c>
      <c r="Q14" s="25"/>
      <c r="R14" s="26"/>
      <c r="S14" s="26"/>
      <c r="T14" s="26"/>
    </row>
    <row r="15" spans="1:24" ht="14.25" customHeight="1" thickBot="1" x14ac:dyDescent="0.25">
      <c r="A15" s="27"/>
      <c r="B15" s="28" t="s">
        <v>18</v>
      </c>
      <c r="C15" s="29">
        <v>11.39</v>
      </c>
      <c r="D15" s="29">
        <v>11.46</v>
      </c>
      <c r="E15" s="29">
        <v>11.792</v>
      </c>
      <c r="F15" s="30">
        <v>12.194000000000001</v>
      </c>
      <c r="G15" s="31">
        <v>12.06</v>
      </c>
      <c r="H15" s="32">
        <v>12.06</v>
      </c>
      <c r="I15" s="32">
        <v>11.792</v>
      </c>
      <c r="J15" s="32">
        <v>11.657999999999999</v>
      </c>
      <c r="K15" s="32">
        <v>11.39</v>
      </c>
      <c r="L15" s="32">
        <v>11.39</v>
      </c>
      <c r="M15" s="33">
        <v>0</v>
      </c>
      <c r="N15" s="33">
        <v>11.859</v>
      </c>
      <c r="O15" s="34">
        <f t="shared" si="0"/>
        <v>129.04500000000002</v>
      </c>
      <c r="Q15" s="25"/>
      <c r="R15" s="26"/>
      <c r="S15" s="35"/>
      <c r="T15" s="35"/>
      <c r="X15" s="24"/>
    </row>
    <row r="16" spans="1:24" s="24" customFormat="1" ht="14.25" customHeight="1" x14ac:dyDescent="0.2">
      <c r="A16" s="16" t="s">
        <v>24</v>
      </c>
      <c r="B16" s="17" t="s">
        <v>17</v>
      </c>
      <c r="C16" s="18">
        <v>2486</v>
      </c>
      <c r="D16" s="19">
        <v>2528</v>
      </c>
      <c r="E16" s="19">
        <v>2460</v>
      </c>
      <c r="F16" s="19">
        <v>2471</v>
      </c>
      <c r="G16" s="20">
        <v>2396</v>
      </c>
      <c r="H16" s="21">
        <v>2209</v>
      </c>
      <c r="I16" s="22">
        <v>2127</v>
      </c>
      <c r="J16" s="22">
        <v>2098</v>
      </c>
      <c r="K16" s="22">
        <v>2096</v>
      </c>
      <c r="L16" s="22">
        <v>2113</v>
      </c>
      <c r="M16" s="22">
        <v>0</v>
      </c>
      <c r="N16" s="22">
        <v>2108</v>
      </c>
      <c r="O16" s="23">
        <f t="shared" si="0"/>
        <v>25092</v>
      </c>
      <c r="Q16" s="25"/>
      <c r="R16" s="26"/>
      <c r="S16" s="26"/>
      <c r="T16" s="26"/>
    </row>
    <row r="17" spans="1:24" ht="14.25" customHeight="1" thickBot="1" x14ac:dyDescent="0.25">
      <c r="A17" s="27"/>
      <c r="B17" s="28" t="s">
        <v>18</v>
      </c>
      <c r="C17" s="29">
        <v>544.11699999999996</v>
      </c>
      <c r="D17" s="29">
        <v>560.36199999999997</v>
      </c>
      <c r="E17" s="29">
        <v>552.30100000000004</v>
      </c>
      <c r="F17" s="30">
        <v>558.08100000000002</v>
      </c>
      <c r="G17" s="31">
        <v>533.02</v>
      </c>
      <c r="H17" s="32">
        <v>560.69200000000001</v>
      </c>
      <c r="I17" s="32">
        <v>529.08900000000006</v>
      </c>
      <c r="J17" s="32">
        <v>522.17399999999998</v>
      </c>
      <c r="K17" s="32">
        <v>521.51599999999996</v>
      </c>
      <c r="L17" s="32">
        <v>525.98099999999999</v>
      </c>
      <c r="M17" s="33">
        <v>0</v>
      </c>
      <c r="N17" s="33">
        <v>548.86</v>
      </c>
      <c r="O17" s="34">
        <f t="shared" si="0"/>
        <v>5956.1929999999984</v>
      </c>
      <c r="Q17" s="25"/>
      <c r="R17" s="26"/>
      <c r="S17" s="35"/>
      <c r="T17" s="35"/>
      <c r="X17" s="24"/>
    </row>
    <row r="18" spans="1:24" s="24" customFormat="1" ht="14.25" customHeight="1" x14ac:dyDescent="0.2">
      <c r="A18" s="16" t="s">
        <v>25</v>
      </c>
      <c r="B18" s="17" t="s">
        <v>17</v>
      </c>
      <c r="C18" s="18">
        <v>650</v>
      </c>
      <c r="D18" s="19">
        <v>638</v>
      </c>
      <c r="E18" s="19">
        <v>640</v>
      </c>
      <c r="F18" s="19">
        <v>669</v>
      </c>
      <c r="G18" s="20">
        <v>683</v>
      </c>
      <c r="H18" s="21">
        <v>532</v>
      </c>
      <c r="I18" s="22">
        <v>504</v>
      </c>
      <c r="J18" s="22">
        <v>514</v>
      </c>
      <c r="K18" s="22">
        <v>509</v>
      </c>
      <c r="L18" s="22">
        <v>508</v>
      </c>
      <c r="M18" s="22">
        <v>0</v>
      </c>
      <c r="N18" s="22">
        <v>535</v>
      </c>
      <c r="O18" s="23">
        <f t="shared" si="0"/>
        <v>6382</v>
      </c>
      <c r="Q18" s="25"/>
      <c r="R18" s="26"/>
      <c r="S18" s="26"/>
      <c r="T18" s="26"/>
    </row>
    <row r="19" spans="1:24" ht="14.25" customHeight="1" thickBot="1" x14ac:dyDescent="0.25">
      <c r="A19" s="27"/>
      <c r="B19" s="28" t="s">
        <v>18</v>
      </c>
      <c r="C19" s="29">
        <v>109.70399999999999</v>
      </c>
      <c r="D19" s="29">
        <v>110.417</v>
      </c>
      <c r="E19" s="29">
        <v>107.703</v>
      </c>
      <c r="F19" s="30">
        <v>114.249</v>
      </c>
      <c r="G19" s="31">
        <v>107.44799999999999</v>
      </c>
      <c r="H19" s="32">
        <v>112.98699999999999</v>
      </c>
      <c r="I19" s="32">
        <v>105.136</v>
      </c>
      <c r="J19" s="32">
        <v>107.203</v>
      </c>
      <c r="K19" s="32">
        <v>105.821</v>
      </c>
      <c r="L19" s="32">
        <v>104.917</v>
      </c>
      <c r="M19" s="33">
        <v>0</v>
      </c>
      <c r="N19" s="33">
        <v>122.486</v>
      </c>
      <c r="O19" s="34">
        <f t="shared" si="0"/>
        <v>1208.0709999999999</v>
      </c>
      <c r="Q19" s="25"/>
      <c r="R19" s="26"/>
      <c r="S19" s="35"/>
      <c r="T19" s="35"/>
      <c r="X19" s="24"/>
    </row>
    <row r="20" spans="1:24" s="24" customFormat="1" ht="14.25" customHeight="1" x14ac:dyDescent="0.2">
      <c r="A20" s="16" t="s">
        <v>26</v>
      </c>
      <c r="B20" s="17" t="s">
        <v>17</v>
      </c>
      <c r="C20" s="18">
        <v>405</v>
      </c>
      <c r="D20" s="19">
        <v>487</v>
      </c>
      <c r="E20" s="19">
        <v>425</v>
      </c>
      <c r="F20" s="19">
        <v>370</v>
      </c>
      <c r="G20" s="20">
        <v>286</v>
      </c>
      <c r="H20" s="21">
        <v>271</v>
      </c>
      <c r="I20" s="22">
        <v>483</v>
      </c>
      <c r="J20" s="22">
        <v>456</v>
      </c>
      <c r="K20" s="22">
        <v>433</v>
      </c>
      <c r="L20" s="22">
        <v>435</v>
      </c>
      <c r="M20" s="22">
        <v>0</v>
      </c>
      <c r="N20" s="22">
        <v>447</v>
      </c>
      <c r="O20" s="23">
        <f t="shared" si="0"/>
        <v>4498</v>
      </c>
      <c r="Q20" s="25"/>
      <c r="R20" s="26"/>
      <c r="S20" s="26"/>
      <c r="T20" s="26"/>
    </row>
    <row r="21" spans="1:24" ht="14.25" customHeight="1" thickBot="1" x14ac:dyDescent="0.25">
      <c r="A21" s="27"/>
      <c r="B21" s="28" t="s">
        <v>18</v>
      </c>
      <c r="C21" s="29">
        <v>72.644000000000005</v>
      </c>
      <c r="D21" s="29">
        <v>78.98</v>
      </c>
      <c r="E21" s="29">
        <v>75.278999999999996</v>
      </c>
      <c r="F21" s="30">
        <v>73.3</v>
      </c>
      <c r="G21" s="31">
        <v>67.739999999999995</v>
      </c>
      <c r="H21" s="32">
        <v>68.471999999999994</v>
      </c>
      <c r="I21" s="32">
        <v>77.421999999999997</v>
      </c>
      <c r="J21" s="32">
        <v>77.822999999999993</v>
      </c>
      <c r="K21" s="32">
        <v>73.94</v>
      </c>
      <c r="L21" s="32">
        <v>73.778000000000006</v>
      </c>
      <c r="M21" s="33">
        <v>0</v>
      </c>
      <c r="N21" s="33">
        <v>85.951999999999998</v>
      </c>
      <c r="O21" s="34">
        <f t="shared" si="0"/>
        <v>825.32999999999993</v>
      </c>
      <c r="Q21" s="25"/>
      <c r="R21" s="26"/>
      <c r="S21" s="35"/>
      <c r="T21" s="35"/>
      <c r="X21" s="24"/>
    </row>
    <row r="22" spans="1:24" s="24" customFormat="1" ht="14.25" customHeight="1" x14ac:dyDescent="0.2">
      <c r="A22" s="16" t="s">
        <v>27</v>
      </c>
      <c r="B22" s="17" t="s">
        <v>17</v>
      </c>
      <c r="C22" s="18">
        <v>378</v>
      </c>
      <c r="D22" s="19">
        <v>400</v>
      </c>
      <c r="E22" s="19">
        <v>394</v>
      </c>
      <c r="F22" s="19">
        <v>394</v>
      </c>
      <c r="G22" s="20">
        <v>405</v>
      </c>
      <c r="H22" s="21">
        <v>326</v>
      </c>
      <c r="I22" s="22">
        <v>315</v>
      </c>
      <c r="J22" s="22">
        <v>303</v>
      </c>
      <c r="K22" s="22">
        <v>306</v>
      </c>
      <c r="L22" s="22">
        <v>311</v>
      </c>
      <c r="M22" s="22">
        <v>0</v>
      </c>
      <c r="N22" s="22">
        <v>301</v>
      </c>
      <c r="O22" s="23">
        <f t="shared" si="0"/>
        <v>3833</v>
      </c>
      <c r="Q22" s="25"/>
      <c r="R22" s="26"/>
      <c r="S22" s="26"/>
      <c r="T22" s="26"/>
    </row>
    <row r="23" spans="1:24" ht="14.25" customHeight="1" thickBot="1" x14ac:dyDescent="0.25">
      <c r="A23" s="27"/>
      <c r="B23" s="28" t="s">
        <v>18</v>
      </c>
      <c r="C23" s="29">
        <v>56.914999999999999</v>
      </c>
      <c r="D23" s="29">
        <v>58.704999999999998</v>
      </c>
      <c r="E23" s="29">
        <v>57.866999999999997</v>
      </c>
      <c r="F23" s="30">
        <v>59.106000000000002</v>
      </c>
      <c r="G23" s="31">
        <v>60.805999999999997</v>
      </c>
      <c r="H23" s="32">
        <v>60.850999999999999</v>
      </c>
      <c r="I23" s="32">
        <v>58.308</v>
      </c>
      <c r="J23" s="32">
        <v>56.332999999999998</v>
      </c>
      <c r="K23" s="32">
        <v>56.121000000000002</v>
      </c>
      <c r="L23" s="32">
        <v>57.357999999999997</v>
      </c>
      <c r="M23" s="33">
        <v>0</v>
      </c>
      <c r="N23" s="33">
        <v>59.454999999999998</v>
      </c>
      <c r="O23" s="34">
        <f t="shared" si="0"/>
        <v>641.82499999999993</v>
      </c>
      <c r="Q23" s="25"/>
      <c r="R23" s="26"/>
      <c r="S23" s="35"/>
      <c r="T23" s="35"/>
      <c r="X23" s="24"/>
    </row>
    <row r="24" spans="1:24" s="24" customFormat="1" ht="14.25" customHeight="1" x14ac:dyDescent="0.2">
      <c r="A24" s="16" t="s">
        <v>28</v>
      </c>
      <c r="B24" s="17" t="s">
        <v>17</v>
      </c>
      <c r="C24" s="18">
        <v>768</v>
      </c>
      <c r="D24" s="19">
        <v>789</v>
      </c>
      <c r="E24" s="19">
        <v>776</v>
      </c>
      <c r="F24" s="19">
        <v>796</v>
      </c>
      <c r="G24" s="20">
        <v>751</v>
      </c>
      <c r="H24" s="21">
        <v>734</v>
      </c>
      <c r="I24" s="22">
        <v>705</v>
      </c>
      <c r="J24" s="22">
        <v>721</v>
      </c>
      <c r="K24" s="22">
        <v>713</v>
      </c>
      <c r="L24" s="22">
        <v>709</v>
      </c>
      <c r="M24" s="22">
        <v>0</v>
      </c>
      <c r="N24" s="22">
        <v>736</v>
      </c>
      <c r="O24" s="23">
        <f t="shared" si="0"/>
        <v>8198</v>
      </c>
      <c r="Q24" s="25"/>
      <c r="R24" s="26"/>
      <c r="S24" s="26"/>
      <c r="T24" s="26"/>
    </row>
    <row r="25" spans="1:24" ht="14.25" customHeight="1" thickBot="1" x14ac:dyDescent="0.25">
      <c r="A25" s="27"/>
      <c r="B25" s="28" t="s">
        <v>18</v>
      </c>
      <c r="C25" s="29">
        <v>71.293000000000006</v>
      </c>
      <c r="D25" s="29">
        <v>72.037000000000006</v>
      </c>
      <c r="E25" s="29">
        <v>71.771199999999993</v>
      </c>
      <c r="F25" s="30">
        <v>73.272999999999996</v>
      </c>
      <c r="G25" s="31">
        <v>70.786000000000001</v>
      </c>
      <c r="H25" s="32">
        <v>72.373000000000005</v>
      </c>
      <c r="I25" s="32">
        <v>69.188999999999993</v>
      </c>
      <c r="J25" s="32">
        <v>69.986999999999995</v>
      </c>
      <c r="K25" s="32">
        <v>69.432000000000002</v>
      </c>
      <c r="L25" s="32">
        <v>69.102000000000004</v>
      </c>
      <c r="M25" s="33">
        <v>0</v>
      </c>
      <c r="N25" s="33">
        <v>74.602000000000004</v>
      </c>
      <c r="O25" s="34">
        <f t="shared" si="0"/>
        <v>783.84519999999986</v>
      </c>
      <c r="Q25" s="25"/>
      <c r="R25" s="26"/>
      <c r="S25" s="35"/>
      <c r="T25" s="35"/>
      <c r="X25" s="24"/>
    </row>
    <row r="26" spans="1:24" s="24" customFormat="1" ht="14.25" customHeight="1" x14ac:dyDescent="0.2">
      <c r="A26" s="16" t="s">
        <v>29</v>
      </c>
      <c r="B26" s="17" t="s">
        <v>17</v>
      </c>
      <c r="C26" s="18">
        <v>747</v>
      </c>
      <c r="D26" s="19">
        <v>705</v>
      </c>
      <c r="E26" s="19">
        <v>800</v>
      </c>
      <c r="F26" s="19">
        <v>724</v>
      </c>
      <c r="G26" s="20">
        <v>616</v>
      </c>
      <c r="H26" s="21">
        <v>466</v>
      </c>
      <c r="I26" s="22">
        <v>474</v>
      </c>
      <c r="J26" s="22">
        <v>496</v>
      </c>
      <c r="K26" s="22">
        <v>498</v>
      </c>
      <c r="L26" s="22">
        <v>513</v>
      </c>
      <c r="M26" s="22">
        <v>0</v>
      </c>
      <c r="N26" s="22">
        <v>542</v>
      </c>
      <c r="O26" s="23">
        <f t="shared" si="0"/>
        <v>6581</v>
      </c>
      <c r="Q26" s="25"/>
      <c r="R26" s="26"/>
      <c r="S26" s="26"/>
      <c r="T26" s="26"/>
    </row>
    <row r="27" spans="1:24" ht="14.25" customHeight="1" thickBot="1" x14ac:dyDescent="0.25">
      <c r="A27" s="27"/>
      <c r="B27" s="28" t="s">
        <v>18</v>
      </c>
      <c r="C27" s="29">
        <v>186.905</v>
      </c>
      <c r="D27" s="29">
        <v>170.29900000000001</v>
      </c>
      <c r="E27" s="29">
        <v>192.447</v>
      </c>
      <c r="F27" s="30">
        <v>174.57</v>
      </c>
      <c r="G27" s="31">
        <v>153.40199999999999</v>
      </c>
      <c r="H27" s="32">
        <v>151.643</v>
      </c>
      <c r="I27" s="32">
        <v>153.619</v>
      </c>
      <c r="J27" s="32">
        <v>164.41399999999999</v>
      </c>
      <c r="K27" s="32">
        <v>165.08600000000001</v>
      </c>
      <c r="L27" s="32">
        <v>169.404</v>
      </c>
      <c r="M27" s="33">
        <v>0</v>
      </c>
      <c r="N27" s="33">
        <v>184.96299999999999</v>
      </c>
      <c r="O27" s="34">
        <f t="shared" si="0"/>
        <v>1866.752</v>
      </c>
      <c r="Q27" s="25"/>
      <c r="R27" s="26"/>
      <c r="S27" s="35"/>
      <c r="T27" s="35"/>
      <c r="X27" s="24"/>
    </row>
    <row r="28" spans="1:24" s="24" customFormat="1" ht="14.25" customHeight="1" x14ac:dyDescent="0.2">
      <c r="A28" s="16" t="s">
        <v>30</v>
      </c>
      <c r="B28" s="17" t="s">
        <v>17</v>
      </c>
      <c r="C28" s="18">
        <v>701</v>
      </c>
      <c r="D28" s="19">
        <v>698</v>
      </c>
      <c r="E28" s="19">
        <v>718</v>
      </c>
      <c r="F28" s="19">
        <v>665</v>
      </c>
      <c r="G28" s="20">
        <v>585</v>
      </c>
      <c r="H28" s="21">
        <v>498</v>
      </c>
      <c r="I28" s="22">
        <v>502</v>
      </c>
      <c r="J28" s="22">
        <v>520</v>
      </c>
      <c r="K28" s="22">
        <v>526</v>
      </c>
      <c r="L28" s="22">
        <v>545</v>
      </c>
      <c r="M28" s="22">
        <v>0</v>
      </c>
      <c r="N28" s="22">
        <v>566</v>
      </c>
      <c r="O28" s="23">
        <f t="shared" si="0"/>
        <v>6524</v>
      </c>
      <c r="Q28" s="25"/>
      <c r="R28" s="26"/>
      <c r="S28" s="26"/>
      <c r="T28" s="26"/>
    </row>
    <row r="29" spans="1:24" ht="14.25" customHeight="1" thickBot="1" x14ac:dyDescent="0.25">
      <c r="A29" s="27"/>
      <c r="B29" s="28" t="s">
        <v>18</v>
      </c>
      <c r="C29" s="29">
        <v>125.61</v>
      </c>
      <c r="D29" s="29">
        <v>126.259</v>
      </c>
      <c r="E29" s="29">
        <v>125.327</v>
      </c>
      <c r="F29" s="30">
        <v>118.39100000000001</v>
      </c>
      <c r="G29" s="31">
        <v>107.057</v>
      </c>
      <c r="H29" s="32">
        <v>106.38800000000001</v>
      </c>
      <c r="I29" s="32">
        <v>105.20699999999999</v>
      </c>
      <c r="J29" s="32">
        <v>108.16500000000001</v>
      </c>
      <c r="K29" s="32">
        <v>107.47</v>
      </c>
      <c r="L29" s="32">
        <v>110.384</v>
      </c>
      <c r="M29" s="33">
        <v>0</v>
      </c>
      <c r="N29" s="33">
        <v>115.233</v>
      </c>
      <c r="O29" s="34">
        <f t="shared" si="0"/>
        <v>1255.491</v>
      </c>
      <c r="Q29" s="25"/>
      <c r="R29" s="26"/>
      <c r="S29" s="35"/>
      <c r="T29" s="35"/>
      <c r="X29" s="24"/>
    </row>
    <row r="30" spans="1:24" s="24" customFormat="1" ht="14.25" customHeight="1" x14ac:dyDescent="0.2">
      <c r="A30" s="16" t="s">
        <v>31</v>
      </c>
      <c r="B30" s="17" t="s">
        <v>17</v>
      </c>
      <c r="C30" s="18">
        <v>245</v>
      </c>
      <c r="D30" s="19">
        <v>241</v>
      </c>
      <c r="E30" s="19">
        <v>248</v>
      </c>
      <c r="F30" s="19">
        <v>243</v>
      </c>
      <c r="G30" s="20">
        <v>250</v>
      </c>
      <c r="H30" s="21">
        <v>189</v>
      </c>
      <c r="I30" s="22">
        <v>181</v>
      </c>
      <c r="J30" s="22">
        <v>180</v>
      </c>
      <c r="K30" s="22">
        <v>181</v>
      </c>
      <c r="L30" s="22">
        <v>184</v>
      </c>
      <c r="M30" s="22">
        <v>0</v>
      </c>
      <c r="N30" s="22">
        <v>176</v>
      </c>
      <c r="O30" s="23">
        <f t="shared" si="0"/>
        <v>2318</v>
      </c>
      <c r="Q30" s="25"/>
      <c r="R30" s="26"/>
      <c r="S30" s="26"/>
      <c r="T30" s="26"/>
    </row>
    <row r="31" spans="1:24" ht="14.25" customHeight="1" thickBot="1" x14ac:dyDescent="0.25">
      <c r="A31" s="27"/>
      <c r="B31" s="28" t="s">
        <v>18</v>
      </c>
      <c r="C31" s="29">
        <v>62.156999999999996</v>
      </c>
      <c r="D31" s="29">
        <v>60.807000000000002</v>
      </c>
      <c r="E31" s="29">
        <v>62.109000000000002</v>
      </c>
      <c r="F31" s="30">
        <v>62.195999999999998</v>
      </c>
      <c r="G31" s="31">
        <v>63.765000000000001</v>
      </c>
      <c r="H31" s="32">
        <v>63.585000000000001</v>
      </c>
      <c r="I31" s="32">
        <v>60.219000000000001</v>
      </c>
      <c r="J31" s="32">
        <v>60.173999999999999</v>
      </c>
      <c r="K31" s="32">
        <v>60.168999999999997</v>
      </c>
      <c r="L31" s="32">
        <v>60.530999999999999</v>
      </c>
      <c r="M31" s="33">
        <v>0</v>
      </c>
      <c r="N31" s="33">
        <v>60.811999999999998</v>
      </c>
      <c r="O31" s="34">
        <f t="shared" si="0"/>
        <v>676.52399999999989</v>
      </c>
      <c r="Q31" s="25"/>
      <c r="R31" s="26"/>
      <c r="S31" s="35"/>
      <c r="T31" s="35"/>
      <c r="X31" s="24"/>
    </row>
    <row r="32" spans="1:24" s="24" customFormat="1" ht="14.25" customHeight="1" x14ac:dyDescent="0.2">
      <c r="A32" s="16" t="s">
        <v>32</v>
      </c>
      <c r="B32" s="17" t="s">
        <v>17</v>
      </c>
      <c r="C32" s="18">
        <v>464</v>
      </c>
      <c r="D32" s="19">
        <v>514</v>
      </c>
      <c r="E32" s="19">
        <v>496</v>
      </c>
      <c r="F32" s="19">
        <v>462</v>
      </c>
      <c r="G32" s="20">
        <v>528</v>
      </c>
      <c r="H32" s="21">
        <v>447</v>
      </c>
      <c r="I32" s="22">
        <v>406</v>
      </c>
      <c r="J32" s="22">
        <v>438</v>
      </c>
      <c r="K32" s="22">
        <v>456</v>
      </c>
      <c r="L32" s="22">
        <v>432</v>
      </c>
      <c r="M32" s="22">
        <v>0</v>
      </c>
      <c r="N32" s="22">
        <v>404</v>
      </c>
      <c r="O32" s="23">
        <f t="shared" si="0"/>
        <v>5047</v>
      </c>
      <c r="Q32" s="25"/>
      <c r="R32" s="26"/>
      <c r="S32" s="26"/>
      <c r="T32" s="26"/>
    </row>
    <row r="33" spans="1:24" ht="14.25" customHeight="1" thickBot="1" x14ac:dyDescent="0.25">
      <c r="A33" s="27"/>
      <c r="B33" s="28" t="s">
        <v>18</v>
      </c>
      <c r="C33" s="29">
        <v>57.975999999999999</v>
      </c>
      <c r="D33" s="29">
        <v>57.872999999999998</v>
      </c>
      <c r="E33" s="29">
        <v>55.600999999999999</v>
      </c>
      <c r="F33" s="30">
        <v>56.771999999999998</v>
      </c>
      <c r="G33" s="31">
        <v>61.451999999999998</v>
      </c>
      <c r="H33" s="32">
        <v>59.908999999999999</v>
      </c>
      <c r="I33" s="32">
        <v>54.201000000000001</v>
      </c>
      <c r="J33" s="32">
        <v>54.261000000000003</v>
      </c>
      <c r="K33" s="32">
        <v>53.942</v>
      </c>
      <c r="L33" s="32">
        <v>54.170999999999999</v>
      </c>
      <c r="M33" s="33">
        <v>0</v>
      </c>
      <c r="N33" s="33">
        <v>56.377000000000002</v>
      </c>
      <c r="O33" s="34">
        <f t="shared" si="0"/>
        <v>622.53499999999997</v>
      </c>
      <c r="Q33" s="25"/>
      <c r="R33" s="26"/>
      <c r="S33" s="35"/>
      <c r="T33" s="35"/>
      <c r="X33" s="24"/>
    </row>
    <row r="34" spans="1:24" s="24" customFormat="1" ht="14.25" customHeight="1" x14ac:dyDescent="0.2">
      <c r="A34" s="16" t="s">
        <v>33</v>
      </c>
      <c r="B34" s="17" t="s">
        <v>17</v>
      </c>
      <c r="C34" s="18">
        <v>260</v>
      </c>
      <c r="D34" s="19">
        <v>264</v>
      </c>
      <c r="E34" s="19">
        <v>256</v>
      </c>
      <c r="F34" s="19">
        <v>206</v>
      </c>
      <c r="G34" s="20">
        <v>204</v>
      </c>
      <c r="H34" s="21">
        <v>138</v>
      </c>
      <c r="I34" s="22">
        <v>156</v>
      </c>
      <c r="J34" s="22">
        <v>180</v>
      </c>
      <c r="K34" s="22">
        <v>183</v>
      </c>
      <c r="L34" s="22">
        <v>183</v>
      </c>
      <c r="M34" s="22">
        <v>0</v>
      </c>
      <c r="N34" s="22">
        <v>167</v>
      </c>
      <c r="O34" s="23">
        <f t="shared" si="0"/>
        <v>2197</v>
      </c>
      <c r="Q34" s="25"/>
      <c r="R34" s="26"/>
      <c r="S34" s="26"/>
      <c r="T34" s="26"/>
    </row>
    <row r="35" spans="1:24" ht="14.25" customHeight="1" thickBot="1" x14ac:dyDescent="0.25">
      <c r="A35" s="27"/>
      <c r="B35" s="28" t="s">
        <v>18</v>
      </c>
      <c r="C35" s="29">
        <v>110.34</v>
      </c>
      <c r="D35" s="29">
        <v>112.464</v>
      </c>
      <c r="E35" s="29">
        <v>111.67</v>
      </c>
      <c r="F35" s="30">
        <v>90.831999999999994</v>
      </c>
      <c r="G35" s="31">
        <v>86.57</v>
      </c>
      <c r="H35" s="32">
        <v>84.778000000000006</v>
      </c>
      <c r="I35" s="32">
        <v>92.272000000000006</v>
      </c>
      <c r="J35" s="32">
        <v>106.464</v>
      </c>
      <c r="K35" s="32">
        <v>107.92700000000001</v>
      </c>
      <c r="L35" s="32">
        <v>107.776</v>
      </c>
      <c r="M35" s="33">
        <v>0</v>
      </c>
      <c r="N35" s="33">
        <v>106.721</v>
      </c>
      <c r="O35" s="34">
        <f t="shared" si="0"/>
        <v>1117.8140000000001</v>
      </c>
      <c r="Q35" s="25"/>
      <c r="R35" s="26"/>
      <c r="S35" s="35"/>
      <c r="T35" s="35"/>
      <c r="X35" s="24"/>
    </row>
    <row r="36" spans="1:24" s="24" customFormat="1" ht="14.25" customHeight="1" x14ac:dyDescent="0.2">
      <c r="A36" s="16" t="s">
        <v>34</v>
      </c>
      <c r="B36" s="17" t="s">
        <v>17</v>
      </c>
      <c r="C36" s="18">
        <v>360</v>
      </c>
      <c r="D36" s="19">
        <v>357</v>
      </c>
      <c r="E36" s="19">
        <v>362</v>
      </c>
      <c r="F36" s="19">
        <v>369</v>
      </c>
      <c r="G36" s="20">
        <v>378</v>
      </c>
      <c r="H36" s="21">
        <v>215</v>
      </c>
      <c r="I36" s="22">
        <v>214</v>
      </c>
      <c r="J36" s="22">
        <v>214</v>
      </c>
      <c r="K36" s="22">
        <v>214</v>
      </c>
      <c r="L36" s="22">
        <v>214</v>
      </c>
      <c r="M36" s="22">
        <v>0</v>
      </c>
      <c r="N36" s="22">
        <v>209</v>
      </c>
      <c r="O36" s="23">
        <f t="shared" si="0"/>
        <v>3106</v>
      </c>
      <c r="Q36" s="25"/>
      <c r="R36" s="26"/>
      <c r="S36" s="26"/>
      <c r="T36" s="26"/>
    </row>
    <row r="37" spans="1:24" ht="14.25" customHeight="1" thickBot="1" x14ac:dyDescent="0.25">
      <c r="A37" s="27"/>
      <c r="B37" s="28" t="s">
        <v>18</v>
      </c>
      <c r="C37" s="29">
        <v>132.93100000000001</v>
      </c>
      <c r="D37" s="29">
        <v>130.089</v>
      </c>
      <c r="E37" s="29">
        <v>132.93199999999999</v>
      </c>
      <c r="F37" s="30">
        <v>130.29599999999999</v>
      </c>
      <c r="G37" s="31">
        <v>132.05699999999999</v>
      </c>
      <c r="H37" s="32">
        <v>131.066</v>
      </c>
      <c r="I37" s="32">
        <v>127.246</v>
      </c>
      <c r="J37" s="32">
        <v>127.49</v>
      </c>
      <c r="K37" s="32">
        <v>127.648</v>
      </c>
      <c r="L37" s="32">
        <v>128.803</v>
      </c>
      <c r="M37" s="33">
        <v>0</v>
      </c>
      <c r="N37" s="33">
        <v>128.607</v>
      </c>
      <c r="O37" s="34">
        <f t="shared" si="0"/>
        <v>1429.165</v>
      </c>
      <c r="Q37" s="25"/>
      <c r="R37" s="26"/>
      <c r="S37" s="35"/>
      <c r="T37" s="35"/>
      <c r="X37" s="24"/>
    </row>
    <row r="38" spans="1:24" s="24" customFormat="1" ht="14.25" customHeight="1" x14ac:dyDescent="0.2">
      <c r="A38" s="16" t="s">
        <v>35</v>
      </c>
      <c r="B38" s="17" t="s">
        <v>17</v>
      </c>
      <c r="C38" s="18">
        <v>123</v>
      </c>
      <c r="D38" s="19">
        <v>97</v>
      </c>
      <c r="E38" s="19">
        <v>94</v>
      </c>
      <c r="F38" s="19">
        <v>96</v>
      </c>
      <c r="G38" s="20">
        <v>94</v>
      </c>
      <c r="H38" s="21">
        <v>94</v>
      </c>
      <c r="I38" s="22">
        <v>90</v>
      </c>
      <c r="J38" s="22">
        <v>90</v>
      </c>
      <c r="K38" s="22">
        <v>90</v>
      </c>
      <c r="L38" s="22">
        <v>90</v>
      </c>
      <c r="M38" s="22">
        <v>0</v>
      </c>
      <c r="N38" s="22">
        <v>82</v>
      </c>
      <c r="O38" s="23">
        <f t="shared" si="0"/>
        <v>1040</v>
      </c>
      <c r="Q38" s="25"/>
      <c r="R38" s="26"/>
      <c r="S38" s="26"/>
      <c r="T38" s="26"/>
    </row>
    <row r="39" spans="1:24" ht="14.25" customHeight="1" thickBot="1" x14ac:dyDescent="0.25">
      <c r="A39" s="27"/>
      <c r="B39" s="28" t="s">
        <v>18</v>
      </c>
      <c r="C39" s="29">
        <v>44.712000000000003</v>
      </c>
      <c r="D39" s="29">
        <v>45.747999999999998</v>
      </c>
      <c r="E39" s="29">
        <v>41.124000000000002</v>
      </c>
      <c r="F39" s="30">
        <v>40.692</v>
      </c>
      <c r="G39" s="31">
        <v>40.079000000000001</v>
      </c>
      <c r="H39" s="32">
        <v>40.692</v>
      </c>
      <c r="I39" s="32">
        <v>39.06</v>
      </c>
      <c r="J39" s="32">
        <v>39.106999999999999</v>
      </c>
      <c r="K39" s="32">
        <v>39.06</v>
      </c>
      <c r="L39" s="32">
        <v>39.216000000000001</v>
      </c>
      <c r="M39" s="33">
        <v>0</v>
      </c>
      <c r="N39" s="33">
        <v>37.116</v>
      </c>
      <c r="O39" s="34">
        <f t="shared" si="0"/>
        <v>446.60600000000005</v>
      </c>
      <c r="Q39" s="25"/>
      <c r="R39" s="26"/>
      <c r="S39" s="35"/>
      <c r="T39" s="35"/>
      <c r="X39" s="24"/>
    </row>
    <row r="40" spans="1:24" s="24" customFormat="1" ht="14.25" customHeight="1" x14ac:dyDescent="0.2">
      <c r="A40" s="16" t="s">
        <v>36</v>
      </c>
      <c r="B40" s="17" t="s">
        <v>17</v>
      </c>
      <c r="C40" s="18">
        <v>1586</v>
      </c>
      <c r="D40" s="19">
        <v>1523</v>
      </c>
      <c r="E40" s="19">
        <v>1577</v>
      </c>
      <c r="F40" s="19">
        <v>1556</v>
      </c>
      <c r="G40" s="20">
        <v>1536</v>
      </c>
      <c r="H40" s="21">
        <v>1398</v>
      </c>
      <c r="I40" s="22">
        <v>1352</v>
      </c>
      <c r="J40" s="22">
        <v>1375</v>
      </c>
      <c r="K40" s="22">
        <v>1382</v>
      </c>
      <c r="L40" s="22">
        <v>1399</v>
      </c>
      <c r="M40" s="22">
        <v>0</v>
      </c>
      <c r="N40" s="22">
        <v>1423</v>
      </c>
      <c r="O40" s="23">
        <f t="shared" si="0"/>
        <v>16107</v>
      </c>
      <c r="Q40" s="25"/>
      <c r="R40" s="26"/>
      <c r="S40" s="26"/>
      <c r="T40" s="26"/>
    </row>
    <row r="41" spans="1:24" ht="14.25" customHeight="1" thickBot="1" x14ac:dyDescent="0.25">
      <c r="A41" s="27"/>
      <c r="B41" s="28" t="s">
        <v>18</v>
      </c>
      <c r="C41" s="29">
        <v>164.93</v>
      </c>
      <c r="D41" s="29">
        <v>163.274</v>
      </c>
      <c r="E41" s="29">
        <v>168.255</v>
      </c>
      <c r="F41" s="30">
        <v>166.98699999999999</v>
      </c>
      <c r="G41" s="31">
        <v>163.95</v>
      </c>
      <c r="H41" s="32">
        <v>161.10499999999999</v>
      </c>
      <c r="I41" s="32">
        <v>153.93199999999999</v>
      </c>
      <c r="J41" s="32">
        <v>156.75200000000001</v>
      </c>
      <c r="K41" s="32">
        <v>156.22200000000001</v>
      </c>
      <c r="L41" s="32">
        <v>158.28800000000001</v>
      </c>
      <c r="M41" s="33">
        <v>0</v>
      </c>
      <c r="N41" s="33">
        <v>168.04900000000001</v>
      </c>
      <c r="O41" s="34">
        <f t="shared" si="0"/>
        <v>1781.7439999999999</v>
      </c>
      <c r="Q41" s="25"/>
      <c r="R41" s="26"/>
      <c r="S41" s="35"/>
      <c r="T41" s="35"/>
      <c r="X41" s="24"/>
    </row>
    <row r="42" spans="1:24" s="24" customFormat="1" ht="14.25" customHeight="1" x14ac:dyDescent="0.2">
      <c r="A42" s="16" t="s">
        <v>37</v>
      </c>
      <c r="B42" s="17" t="s">
        <v>17</v>
      </c>
      <c r="C42" s="18">
        <v>125</v>
      </c>
      <c r="D42" s="19">
        <v>123</v>
      </c>
      <c r="E42" s="19">
        <v>124</v>
      </c>
      <c r="F42" s="19">
        <v>124</v>
      </c>
      <c r="G42" s="20">
        <v>126</v>
      </c>
      <c r="H42" s="21">
        <v>126</v>
      </c>
      <c r="I42" s="22">
        <v>120</v>
      </c>
      <c r="J42" s="22">
        <v>119</v>
      </c>
      <c r="K42" s="22">
        <v>143</v>
      </c>
      <c r="L42" s="22">
        <v>180</v>
      </c>
      <c r="M42" s="22">
        <v>0</v>
      </c>
      <c r="N42" s="22">
        <v>174</v>
      </c>
      <c r="O42" s="23">
        <f t="shared" si="0"/>
        <v>1484</v>
      </c>
      <c r="Q42" s="25"/>
      <c r="R42" s="26"/>
      <c r="S42" s="26"/>
      <c r="T42" s="26"/>
    </row>
    <row r="43" spans="1:24" ht="14.25" customHeight="1" thickBot="1" x14ac:dyDescent="0.25">
      <c r="A43" s="27"/>
      <c r="B43" s="28" t="s">
        <v>18</v>
      </c>
      <c r="C43" s="29">
        <v>26.35</v>
      </c>
      <c r="D43" s="29">
        <v>25.864000000000001</v>
      </c>
      <c r="E43" s="29">
        <v>26.35</v>
      </c>
      <c r="F43" s="30">
        <v>26.35</v>
      </c>
      <c r="G43" s="31">
        <v>26.835999999999999</v>
      </c>
      <c r="H43" s="32">
        <v>26.866</v>
      </c>
      <c r="I43" s="32">
        <v>25.5</v>
      </c>
      <c r="J43" s="32">
        <v>25.5</v>
      </c>
      <c r="K43" s="32">
        <v>29.867999999999999</v>
      </c>
      <c r="L43" s="32">
        <v>36.445</v>
      </c>
      <c r="M43" s="33">
        <v>0</v>
      </c>
      <c r="N43" s="33">
        <v>36.42</v>
      </c>
      <c r="O43" s="34">
        <f t="shared" si="0"/>
        <v>312.34899999999999</v>
      </c>
      <c r="Q43" s="25"/>
      <c r="R43" s="26"/>
      <c r="S43" s="35"/>
      <c r="T43" s="35"/>
      <c r="X43" s="24"/>
    </row>
    <row r="44" spans="1:24" s="24" customFormat="1" ht="14.25" customHeight="1" x14ac:dyDescent="0.2">
      <c r="A44" s="16" t="s">
        <v>38</v>
      </c>
      <c r="B44" s="17" t="s">
        <v>17</v>
      </c>
      <c r="C44" s="18">
        <v>88</v>
      </c>
      <c r="D44" s="19">
        <v>87</v>
      </c>
      <c r="E44" s="19">
        <v>89</v>
      </c>
      <c r="F44" s="19">
        <v>89</v>
      </c>
      <c r="G44" s="20">
        <v>86</v>
      </c>
      <c r="H44" s="21">
        <v>80</v>
      </c>
      <c r="I44" s="22">
        <v>76</v>
      </c>
      <c r="J44" s="22">
        <v>77</v>
      </c>
      <c r="K44" s="22">
        <v>77</v>
      </c>
      <c r="L44" s="22">
        <v>77</v>
      </c>
      <c r="M44" s="22">
        <v>0</v>
      </c>
      <c r="N44" s="22">
        <v>72</v>
      </c>
      <c r="O44" s="23">
        <f t="shared" si="0"/>
        <v>898</v>
      </c>
      <c r="Q44" s="25"/>
      <c r="R44" s="26"/>
      <c r="S44" s="26"/>
      <c r="T44" s="26"/>
    </row>
    <row r="45" spans="1:24" ht="14.25" customHeight="1" thickBot="1" x14ac:dyDescent="0.25">
      <c r="A45" s="27"/>
      <c r="B45" s="28" t="s">
        <v>18</v>
      </c>
      <c r="C45" s="29">
        <v>22.975999999999999</v>
      </c>
      <c r="D45" s="29">
        <v>22.436</v>
      </c>
      <c r="E45" s="29">
        <v>22.975999999999999</v>
      </c>
      <c r="F45" s="30">
        <v>22.975999999999999</v>
      </c>
      <c r="G45" s="31">
        <v>22.47</v>
      </c>
      <c r="H45" s="32">
        <v>22.975999999999999</v>
      </c>
      <c r="I45" s="32">
        <v>21.66</v>
      </c>
      <c r="J45" s="32">
        <v>22.47</v>
      </c>
      <c r="K45" s="32">
        <v>22.216999999999999</v>
      </c>
      <c r="L45" s="32">
        <v>21.913</v>
      </c>
      <c r="M45" s="36">
        <v>0</v>
      </c>
      <c r="N45" s="36">
        <v>21.407</v>
      </c>
      <c r="O45" s="34">
        <f t="shared" si="0"/>
        <v>246.477</v>
      </c>
      <c r="Q45" s="25"/>
      <c r="R45" s="26"/>
      <c r="S45" s="35"/>
      <c r="T45" s="35"/>
      <c r="X45" s="24"/>
    </row>
    <row r="46" spans="1:24" ht="13.5" customHeight="1" x14ac:dyDescent="0.2">
      <c r="A46" s="37" t="s">
        <v>3</v>
      </c>
      <c r="B46" s="38" t="s">
        <v>17</v>
      </c>
      <c r="C46" s="39">
        <f t="shared" ref="C46:L46" si="1">SUM(C4,C6,C8,C10,C12,C16,C18,C20,C22,C26,C28,C30,C34,C36,C38,C42,C14,C32,C40,C44,C24)</f>
        <v>19224</v>
      </c>
      <c r="D46" s="39">
        <f t="shared" si="1"/>
        <v>19863</v>
      </c>
      <c r="E46" s="39">
        <f t="shared" si="1"/>
        <v>19829</v>
      </c>
      <c r="F46" s="39">
        <f t="shared" si="1"/>
        <v>19599</v>
      </c>
      <c r="G46" s="39">
        <f t="shared" si="1"/>
        <v>19348</v>
      </c>
      <c r="H46" s="39">
        <f t="shared" si="1"/>
        <v>15914</v>
      </c>
      <c r="I46" s="39">
        <f t="shared" si="1"/>
        <v>15468</v>
      </c>
      <c r="J46" s="39">
        <f t="shared" si="1"/>
        <v>15512</v>
      </c>
      <c r="K46" s="39">
        <f t="shared" si="1"/>
        <v>15670</v>
      </c>
      <c r="L46" s="39">
        <f t="shared" si="1"/>
        <v>15732</v>
      </c>
      <c r="M46" s="39">
        <f>SUM(M4,M6,M8,M10,M12,M16,M18,M20,M22,M26,M28,M30,M34,M36,M38,M42,M14,M32,M40,M44,M24)</f>
        <v>0</v>
      </c>
      <c r="N46" s="39">
        <f>SUM(N4,N6,N8,N10,N12,N16,N18,N20,N22,N26,N28,N30,N34,N36,N38,N42,N14,N32,N40,N44,N24)</f>
        <v>15694</v>
      </c>
      <c r="O46" s="40">
        <f t="shared" si="0"/>
        <v>191853</v>
      </c>
      <c r="S46" s="41"/>
    </row>
    <row r="47" spans="1:24" ht="13.5" customHeight="1" thickBot="1" x14ac:dyDescent="0.25">
      <c r="A47" s="42"/>
      <c r="B47" s="43" t="s">
        <v>18</v>
      </c>
      <c r="C47" s="44">
        <f t="shared" ref="C47:N47" si="2">SUM(C5,C7,C9,C11,C13,C17,C19,C21,C23,C27,C29,C31,C35,C37,C39,C43,C33,C41,C15,C45,C25)</f>
        <v>3411.6220000000003</v>
      </c>
      <c r="D47" s="45">
        <f t="shared" si="2"/>
        <v>3477.2389999999996</v>
      </c>
      <c r="E47" s="45">
        <f t="shared" si="2"/>
        <v>3454.4472000000001</v>
      </c>
      <c r="F47" s="45">
        <f t="shared" si="2"/>
        <v>3433.8310000000001</v>
      </c>
      <c r="G47" s="45">
        <f t="shared" si="2"/>
        <v>3323.9899999999989</v>
      </c>
      <c r="H47" s="45">
        <f t="shared" si="2"/>
        <v>3396.1790000000001</v>
      </c>
      <c r="I47" s="45">
        <f t="shared" si="2"/>
        <v>3273.5099999999993</v>
      </c>
      <c r="J47" s="45">
        <f t="shared" si="2"/>
        <v>3289.543999999999</v>
      </c>
      <c r="K47" s="45">
        <f t="shared" si="2"/>
        <v>3287.9589999999994</v>
      </c>
      <c r="L47" s="45">
        <f t="shared" si="2"/>
        <v>3320.715999999999</v>
      </c>
      <c r="M47" s="45">
        <f t="shared" si="2"/>
        <v>0</v>
      </c>
      <c r="N47" s="45">
        <f t="shared" si="2"/>
        <v>3483.9290000000001</v>
      </c>
      <c r="O47" s="46">
        <f t="shared" si="0"/>
        <v>37152.966199999995</v>
      </c>
      <c r="P47" s="47"/>
    </row>
    <row r="48" spans="1:24" ht="21" customHeight="1" x14ac:dyDescent="0.5">
      <c r="A48" s="48" t="s">
        <v>39</v>
      </c>
      <c r="B48" s="48"/>
      <c r="C48" s="48"/>
      <c r="D48" s="48"/>
      <c r="E48" s="48"/>
      <c r="F48" s="48"/>
      <c r="G48" s="48"/>
      <c r="H48" s="48"/>
      <c r="I48" s="49"/>
      <c r="J48" s="49"/>
      <c r="K48" s="49"/>
      <c r="L48" s="49"/>
      <c r="M48" s="49"/>
      <c r="N48" s="49"/>
      <c r="O48" s="50"/>
    </row>
    <row r="49" spans="1:16" ht="0.75" customHeight="1" x14ac:dyDescent="0.5">
      <c r="A49" s="51" t="s">
        <v>40</v>
      </c>
      <c r="B49" s="51"/>
      <c r="C49" s="51"/>
      <c r="D49" s="51"/>
      <c r="E49" s="51"/>
      <c r="F49" s="51"/>
      <c r="G49" s="51"/>
      <c r="H49" s="51"/>
      <c r="I49" s="51"/>
      <c r="J49" s="52"/>
      <c r="K49" s="52"/>
      <c r="L49" s="52"/>
      <c r="M49" s="52"/>
      <c r="N49" s="52"/>
      <c r="O49" s="50"/>
    </row>
    <row r="50" spans="1:16" ht="30.75" customHeight="1" x14ac:dyDescent="0.2">
      <c r="A50" s="53" t="s">
        <v>41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</row>
    <row r="51" spans="1:16" ht="30.75" customHeight="1" x14ac:dyDescent="0.2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1:16" ht="18.75" x14ac:dyDescent="0.5">
      <c r="A52" s="55"/>
      <c r="B52" s="55"/>
      <c r="C52" s="55"/>
      <c r="D52" s="56"/>
      <c r="E52" s="57"/>
      <c r="F52" s="55"/>
      <c r="G52" s="55"/>
      <c r="H52" s="55"/>
      <c r="I52" s="49"/>
      <c r="J52" s="49"/>
      <c r="K52" s="49"/>
      <c r="L52" s="49"/>
      <c r="M52" s="49"/>
      <c r="N52" s="58"/>
      <c r="O52" s="50"/>
    </row>
    <row r="53" spans="1:16" ht="18.75" x14ac:dyDescent="0.5">
      <c r="A53" s="55"/>
      <c r="B53" s="55"/>
      <c r="C53" s="55"/>
      <c r="D53" s="55"/>
      <c r="E53" s="55"/>
      <c r="F53" s="55"/>
      <c r="G53" s="56"/>
      <c r="H53" s="55"/>
      <c r="I53" s="49"/>
      <c r="J53" s="49"/>
      <c r="K53" s="49"/>
      <c r="L53" s="49"/>
      <c r="M53" s="49"/>
      <c r="N53" s="49"/>
      <c r="O53" s="59"/>
    </row>
    <row r="54" spans="1:16" ht="18.75" x14ac:dyDescent="0.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58"/>
      <c r="O54" s="50"/>
    </row>
    <row r="55" spans="1:16" ht="18.75" x14ac:dyDescent="0.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58"/>
      <c r="L55" s="49"/>
      <c r="M55" s="49"/>
      <c r="N55" s="49"/>
      <c r="O55" s="59"/>
    </row>
    <row r="56" spans="1:16" ht="18.75" x14ac:dyDescent="0.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60"/>
    </row>
    <row r="57" spans="1:16" ht="18.75" x14ac:dyDescent="0.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60"/>
    </row>
    <row r="58" spans="1:16" x14ac:dyDescent="0.2">
      <c r="A58" s="47"/>
      <c r="B58" s="47"/>
      <c r="C58" s="47"/>
      <c r="D58" s="47"/>
      <c r="E58" s="47"/>
      <c r="F58" s="47"/>
      <c r="G58" s="47"/>
      <c r="H58" s="47"/>
      <c r="I58" s="47"/>
      <c r="J58" s="47"/>
      <c r="L58" s="47"/>
      <c r="O58" s="61"/>
    </row>
    <row r="59" spans="1:16" x14ac:dyDescent="0.2">
      <c r="O59" s="61"/>
      <c r="P59" s="24"/>
    </row>
    <row r="60" spans="1:16" x14ac:dyDescent="0.2">
      <c r="O60" s="61"/>
    </row>
  </sheetData>
  <mergeCells count="29">
    <mergeCell ref="A44:A45"/>
    <mergeCell ref="A46:A47"/>
    <mergeCell ref="A48:H48"/>
    <mergeCell ref="A49:I49"/>
    <mergeCell ref="A50:O51"/>
    <mergeCell ref="A32:A33"/>
    <mergeCell ref="A34:A35"/>
    <mergeCell ref="A36:A37"/>
    <mergeCell ref="A38:A39"/>
    <mergeCell ref="A40:A41"/>
    <mergeCell ref="A42:A43"/>
    <mergeCell ref="A20:A21"/>
    <mergeCell ref="A22:A23"/>
    <mergeCell ref="A24:A25"/>
    <mergeCell ref="A26:A27"/>
    <mergeCell ref="A28:A29"/>
    <mergeCell ref="A30:A31"/>
    <mergeCell ref="A8:A9"/>
    <mergeCell ref="A10:A11"/>
    <mergeCell ref="A12:A13"/>
    <mergeCell ref="A14:A15"/>
    <mergeCell ref="A16:A17"/>
    <mergeCell ref="A18:A19"/>
    <mergeCell ref="A1:O1"/>
    <mergeCell ref="A2:B3"/>
    <mergeCell ref="C2:N2"/>
    <mergeCell ref="O2:O3"/>
    <mergeCell ref="A4:A5"/>
    <mergeCell ref="A6:A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&amp;R&amp;"B Jalal,Regular"&amp;16ماهنامه آماری 7 ماهه 1402 راه آهن جمهوري اسلامي ايران</oddHeader>
    <oddFooter>&amp;L&amp;"B Jalal,Regular"&amp;16 15&amp;R&amp;"B Jalal,Regular"&amp;16گروه آمار و اطلاعات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کارکرد مسافری</vt:lpstr>
      <vt:lpstr>Sheet1</vt:lpstr>
      <vt:lpstr>'کارکرد مسافری'!Print_Area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roghani_r</dc:creator>
  <cp:lastModifiedBy>roghani_r</cp:lastModifiedBy>
  <dcterms:created xsi:type="dcterms:W3CDTF">2015-06-05T18:17:20Z</dcterms:created>
  <dcterms:modified xsi:type="dcterms:W3CDTF">2025-07-15T05:12:26Z</dcterms:modified>
</cp:coreProperties>
</file>